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<sst xmlns="http://schemas.openxmlformats.org/spreadsheetml/2006/main" count="201" uniqueCount="77">
  <si>
    <t>brizge (brez igel); z gumico - 1 ml</t>
  </si>
  <si>
    <t>igle - nastavki; 0,60 mm x 25 mm (modri)</t>
  </si>
  <si>
    <t>kompresa; alkoholna - 6,5 cm x 3,0 cm</t>
  </si>
  <si>
    <t>Esmarch preveza; Vacutainer system</t>
  </si>
  <si>
    <t>rokavice; S</t>
  </si>
  <si>
    <t>rokavice; M</t>
  </si>
  <si>
    <t>rokavice; L</t>
  </si>
  <si>
    <t>rokavice; XL</t>
  </si>
  <si>
    <t>PVC vrečke za smeti z zapiralnim trakom; 20 l</t>
  </si>
  <si>
    <t>PVC vrečke za smeti z zapiralnim trakom; 60 l</t>
  </si>
  <si>
    <t>Predmet javnega naročila - naziv artikla</t>
  </si>
  <si>
    <t>kos</t>
  </si>
  <si>
    <t>% DDV</t>
  </si>
  <si>
    <t>Askorbinska kislina</t>
  </si>
  <si>
    <t>kg</t>
  </si>
  <si>
    <t>l</t>
  </si>
  <si>
    <t>SKUPAJ SKLOP 2</t>
  </si>
  <si>
    <t>SKUPAJ SKLOP 3</t>
  </si>
  <si>
    <t>SKUPAJ SKLOP 4</t>
  </si>
  <si>
    <t>SKUPAJ SKLOP 5</t>
  </si>
  <si>
    <t>SKUPAJ SKLOP 6</t>
  </si>
  <si>
    <t>SKUPAJ SKLOP 7</t>
  </si>
  <si>
    <t>SKUPAJ SKLOP 8</t>
  </si>
  <si>
    <t>Ime in priimek:</t>
  </si>
  <si>
    <t>Žig in podpis:</t>
  </si>
  <si>
    <t>Skupaj vrednost v EUR z DDV</t>
  </si>
  <si>
    <t>Zap. št</t>
  </si>
  <si>
    <t>Skupaj vrednost v EUR brez DDV</t>
  </si>
  <si>
    <t>Enota</t>
  </si>
  <si>
    <t xml:space="preserve">Količina </t>
  </si>
  <si>
    <t>Cena v EUR brez DDV</t>
  </si>
  <si>
    <t>Cena v EUR z DDV</t>
  </si>
  <si>
    <t>Kataloška številka artikla</t>
  </si>
  <si>
    <t>Naziv artikla</t>
  </si>
  <si>
    <t>10 = 6 * 7</t>
  </si>
  <si>
    <t>11 = 6 * 9</t>
  </si>
  <si>
    <t>kuhalniki za pripravo droge</t>
  </si>
  <si>
    <t>brizge (brez igel); z gumico - 5 ml</t>
  </si>
  <si>
    <t>kompresa (zloženec) iz netkanega materiala; 5 cm x 5 cm; - sterilna</t>
  </si>
  <si>
    <t>kompresa (zloženec) iz netkanega materiala; 10 cm x 10 cm; - sterilna</t>
  </si>
  <si>
    <t>igle - nastavki; 0,80 mm x 40 mm (zeleni)</t>
  </si>
  <si>
    <t>brizge (brez igel); z gumico - 10 ml</t>
  </si>
  <si>
    <t>igle - nastavki; 0,45 mm x 16 mm (rjavi)</t>
  </si>
  <si>
    <t>igle - nastavki; 0,40 mm x 13 mm (sivi)</t>
  </si>
  <si>
    <t xml:space="preserve">obliži univerzalni  </t>
  </si>
  <si>
    <t xml:space="preserve">razkužilo za roke </t>
  </si>
  <si>
    <t xml:space="preserve">univerzalno antibakterijsko čistilo (koncentrat) </t>
  </si>
  <si>
    <t xml:space="preserve">nevtralno dezinfekcijsko sredstvo na osnovi alkohola </t>
  </si>
  <si>
    <t>PVC vrečke za ponovno zapiranje; 4 cm x 6 cm</t>
  </si>
  <si>
    <t>SKLOP 1: Brizge in nastavki</t>
  </si>
  <si>
    <t>igle - nastavki; 0,45 mm x 25 mm (rjavi)</t>
  </si>
  <si>
    <t>SKLOP 2: Sanitetni material</t>
  </si>
  <si>
    <t>SKLOP 3: Rokavice</t>
  </si>
  <si>
    <t>SKLOP 4: Askorbinska kislina</t>
  </si>
  <si>
    <t>SKLOP 5: Razkužilo</t>
  </si>
  <si>
    <t>SKLOP 6: PVC vrečke</t>
  </si>
  <si>
    <t>SKLOP 7: Kuhalniki za pripravo droge</t>
  </si>
  <si>
    <t>SKLOP 8: Zaščitne maske</t>
  </si>
  <si>
    <t>Kirurška maska z elastiko</t>
  </si>
  <si>
    <t>FFP2 maska brez ventila</t>
  </si>
  <si>
    <t>PREDRAČUN št.:</t>
  </si>
  <si>
    <t>Ponudnik ne sme v nobenem delu spreminjati besedila obrazca,</t>
  </si>
  <si>
    <t>kaj dodajati ali izbrisati!</t>
  </si>
  <si>
    <t xml:space="preserve">Ponudnik: </t>
  </si>
  <si>
    <t>STERILNI MATERIALI ZA VARNO INJICIRANJE</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</si>
  <si>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</si>
  <si>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V/na ___________, dne __________</t>
  </si>
  <si>
    <t>Obrazec P-4: Predračun je priloga kasneje sklenjene pogodbe.</t>
  </si>
  <si>
    <t>SKUPAJ SKLOP 1</t>
  </si>
  <si>
    <r>
      <t xml:space="preserve">kos </t>
    </r>
    <r>
      <rPr>
        <sz val="6"/>
        <rFont val="Arial"/>
        <family val="2"/>
      </rPr>
      <t>(0,5 l)</t>
    </r>
  </si>
  <si>
    <t xml:space="preserve">brizge (brez igel); z gumico - 2 ml </t>
  </si>
  <si>
    <t>igle - nastavki; 0,50 mm x 20 mm (oranžni)</t>
  </si>
  <si>
    <t>plastične pincete, 13 cm ali 14 cm</t>
  </si>
  <si>
    <t>samolepljivi elastični povoji (7,5 cm x 4,6 m) (+/- 10 %)</t>
  </si>
  <si>
    <t>pritrdilni bombažni krep povoji; 8 cm x 5 m (+/- 10 %)</t>
  </si>
  <si>
    <t>pritrdilni bombažni krep povoji; 10 cm x 5 m (+/- 10 %)</t>
  </si>
  <si>
    <t>lepilni trak za pritrjevanje obvezilnega materiala; 2,5 cm x 9,1 m</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</si>
</sst>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True&quot;;&quot;True&quot;;&quot;False&quot;"/>
    <numFmt numFmtId="174" formatCode="&quot;On&quot;;&quot;On&quot;;&quot;Off&quot;"/>
    <numFmt numFmtId="175" formatCode="0.0000"/>
  </numFmts>
  <fonts count="45">
    <font>
      <sz val="10"/>
      <name val="Arial"/>
      <family val="0"/>
    </font>
    <font>
      <b/>
      <sz val="10"/>
      <name val="Arial"/>
      <family val="2"/>
    </font>
    <font>
      <sz val="8"/>
      <name val="Arial"/>
      <family val="0"/>
    </font>
    <font>
      <b/>
      <sz val="14"/>
      <name val="Verdana"/>
      <family val="2"/>
    </font>
    <font>
      <sz val="11"/>
      <name val="Verdana"/>
      <family val="2"/>
    </font>
    <font>
      <b/>
      <sz val="10"/>
      <name val="Verdana"/>
      <family val="2"/>
    </font>
    <font>
      <sz val="10"/>
      <name val="Verdana"/>
      <family val="2"/>
    </font>
    <font>
      <i/>
      <sz val="7"/>
      <name val="Arial"/>
      <family val="2"/>
    </font>
    <font>
      <sz val="7"/>
      <name val="Arial"/>
      <family val="2"/>
    </font>
    <font>
      <b/>
      <u val="single"/>
      <sz val="12"/>
      <name val="Arial"/>
      <family val="2"/>
    </font>
    <font>
      <sz val="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5"/>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1" xfId="0" applyBorder="1" applyAlignment="1">
      <alignment wrapText="1"/>
    </xf>
    <xf numFmtId="0" fontId="0" fillId="0" borderId="12" xfId="0" applyBorder="1" applyAlignment="1">
      <alignment wrapText="1"/>
    </xf>
    <xf numFmtId="3" fontId="0" fillId="0" borderId="12" xfId="0" applyNumberFormat="1" applyBorder="1" applyAlignment="1">
      <alignment/>
    </xf>
    <xf numFmtId="3" fontId="0" fillId="0" borderId="10" xfId="0" applyNumberFormat="1" applyBorder="1" applyAlignment="1">
      <alignment/>
    </xf>
    <xf numFmtId="3" fontId="0" fillId="0" borderId="11" xfId="0" applyNumberFormat="1" applyBorder="1" applyAlignment="1">
      <alignment/>
    </xf>
    <xf numFmtId="4" fontId="0" fillId="0" borderId="15" xfId="0" applyNumberFormat="1" applyBorder="1" applyAlignment="1">
      <alignmen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justify"/>
    </xf>
    <xf numFmtId="0" fontId="6" fillId="0" borderId="0" xfId="0" applyFont="1" applyAlignment="1">
      <alignment/>
    </xf>
    <xf numFmtId="0" fontId="6" fillId="0" borderId="0" xfId="0" applyFont="1" applyAlignment="1">
      <alignment horizontal="left"/>
    </xf>
    <xf numFmtId="4" fontId="0" fillId="0" borderId="16" xfId="0" applyNumberFormat="1" applyBorder="1" applyAlignment="1">
      <alignment/>
    </xf>
    <xf numFmtId="3" fontId="0" fillId="0" borderId="14" xfId="0" applyNumberFormat="1" applyBorder="1" applyAlignment="1">
      <alignment/>
    </xf>
    <xf numFmtId="0" fontId="0" fillId="0" borderId="13" xfId="0" applyFill="1" applyBorder="1" applyAlignment="1">
      <alignment/>
    </xf>
    <xf numFmtId="0" fontId="0" fillId="0" borderId="0" xfId="0" applyBorder="1" applyAlignment="1">
      <alignment horizontal="center"/>
    </xf>
    <xf numFmtId="0" fontId="0" fillId="0" borderId="0" xfId="0" applyBorder="1" applyAlignment="1">
      <alignment horizontal="left"/>
    </xf>
    <xf numFmtId="0" fontId="1" fillId="0" borderId="0" xfId="0" applyFont="1" applyBorder="1" applyAlignment="1">
      <alignment horizontal="left"/>
    </xf>
    <xf numFmtId="0" fontId="0" fillId="0" borderId="13"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xf>
    <xf numFmtId="0" fontId="0" fillId="0" borderId="14"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0" xfId="0" applyAlignment="1">
      <alignment horizontal="center"/>
    </xf>
    <xf numFmtId="4" fontId="0" fillId="0" borderId="20" xfId="0" applyNumberFormat="1" applyFont="1" applyFill="1" applyBorder="1" applyAlignment="1">
      <alignment/>
    </xf>
    <xf numFmtId="4" fontId="0" fillId="0" borderId="21" xfId="0" applyNumberFormat="1" applyFont="1" applyFill="1" applyBorder="1" applyAlignment="1">
      <alignment/>
    </xf>
    <xf numFmtId="4" fontId="0" fillId="0" borderId="22" xfId="0" applyNumberFormat="1" applyFont="1" applyFill="1" applyBorder="1" applyAlignment="1">
      <alignment/>
    </xf>
    <xf numFmtId="0" fontId="1" fillId="33" borderId="23" xfId="0" applyFont="1" applyFill="1" applyBorder="1" applyAlignment="1">
      <alignment horizontal="left"/>
    </xf>
    <xf numFmtId="0" fontId="1" fillId="33" borderId="24" xfId="0" applyFont="1" applyFill="1" applyBorder="1" applyAlignment="1">
      <alignment wrapText="1"/>
    </xf>
    <xf numFmtId="0" fontId="1" fillId="33" borderId="24" xfId="0" applyFont="1" applyFill="1" applyBorder="1" applyAlignment="1">
      <alignment horizontal="center"/>
    </xf>
    <xf numFmtId="0" fontId="1" fillId="33" borderId="25" xfId="0" applyFont="1" applyFill="1" applyBorder="1" applyAlignment="1">
      <alignment wrapText="1"/>
    </xf>
    <xf numFmtId="0" fontId="7" fillId="33" borderId="14" xfId="0" applyFont="1" applyFill="1" applyBorder="1" applyAlignment="1">
      <alignment horizontal="center"/>
    </xf>
    <xf numFmtId="0" fontId="7" fillId="33" borderId="13" xfId="0" applyFont="1" applyFill="1" applyBorder="1" applyAlignment="1">
      <alignment horizontal="center"/>
    </xf>
    <xf numFmtId="0" fontId="7" fillId="33" borderId="16" xfId="0" applyFont="1" applyFill="1" applyBorder="1" applyAlignment="1">
      <alignment horizontal="center"/>
    </xf>
    <xf numFmtId="0" fontId="8" fillId="0" borderId="0" xfId="0" applyFont="1" applyBorder="1" applyAlignment="1">
      <alignment horizontal="center"/>
    </xf>
    <xf numFmtId="0" fontId="1" fillId="33" borderId="24" xfId="0" applyFont="1" applyFill="1" applyBorder="1" applyAlignment="1">
      <alignment horizontal="center" wrapText="1"/>
    </xf>
    <xf numFmtId="4" fontId="0" fillId="0" borderId="0" xfId="0" applyNumberFormat="1" applyBorder="1" applyAlignment="1">
      <alignment/>
    </xf>
    <xf numFmtId="4" fontId="1" fillId="33" borderId="26" xfId="0" applyNumberFormat="1" applyFont="1" applyFill="1" applyBorder="1" applyAlignment="1">
      <alignment wrapText="1"/>
    </xf>
    <xf numFmtId="4" fontId="7" fillId="33" borderId="15" xfId="0" applyNumberFormat="1" applyFont="1" applyFill="1" applyBorder="1" applyAlignment="1">
      <alignment horizontal="center"/>
    </xf>
    <xf numFmtId="4" fontId="0" fillId="0" borderId="20" xfId="0" applyNumberFormat="1" applyBorder="1" applyAlignment="1">
      <alignment/>
    </xf>
    <xf numFmtId="4" fontId="0" fillId="0" borderId="21" xfId="0" applyNumberFormat="1" applyBorder="1" applyAlignment="1">
      <alignment/>
    </xf>
    <xf numFmtId="4" fontId="0" fillId="0" borderId="22" xfId="0" applyNumberFormat="1" applyBorder="1" applyAlignment="1">
      <alignment/>
    </xf>
    <xf numFmtId="4" fontId="0" fillId="0" borderId="0" xfId="0" applyNumberFormat="1" applyAlignment="1">
      <alignment/>
    </xf>
    <xf numFmtId="4" fontId="0" fillId="0" borderId="10" xfId="0" applyNumberFormat="1" applyBorder="1" applyAlignment="1">
      <alignment/>
    </xf>
    <xf numFmtId="4" fontId="0" fillId="0" borderId="12" xfId="0" applyNumberFormat="1" applyBorder="1" applyAlignment="1">
      <alignment/>
    </xf>
    <xf numFmtId="4" fontId="0" fillId="0" borderId="11" xfId="0" applyNumberFormat="1" applyBorder="1" applyAlignment="1">
      <alignment/>
    </xf>
    <xf numFmtId="4" fontId="1" fillId="34" borderId="14" xfId="0" applyNumberFormat="1" applyFont="1" applyFill="1" applyBorder="1" applyAlignment="1">
      <alignment/>
    </xf>
    <xf numFmtId="4" fontId="1" fillId="0" borderId="15" xfId="0" applyNumberFormat="1" applyFont="1" applyFill="1" applyBorder="1" applyAlignment="1">
      <alignment/>
    </xf>
    <xf numFmtId="0" fontId="0" fillId="0" borderId="27" xfId="0" applyBorder="1" applyAlignment="1">
      <alignment horizontal="left"/>
    </xf>
    <xf numFmtId="0" fontId="0" fillId="0" borderId="28" xfId="0" applyBorder="1" applyAlignment="1">
      <alignment/>
    </xf>
    <xf numFmtId="0" fontId="0" fillId="0" borderId="28" xfId="0" applyBorder="1" applyAlignment="1">
      <alignment horizontal="center"/>
    </xf>
    <xf numFmtId="0" fontId="7" fillId="33" borderId="25" xfId="0" applyFont="1" applyFill="1" applyBorder="1" applyAlignment="1">
      <alignment horizontal="center"/>
    </xf>
    <xf numFmtId="4" fontId="7" fillId="33" borderId="26" xfId="0" applyNumberFormat="1" applyFont="1" applyFill="1" applyBorder="1" applyAlignment="1">
      <alignment horizontal="center"/>
    </xf>
    <xf numFmtId="2" fontId="0" fillId="0" borderId="14" xfId="0" applyNumberFormat="1" applyBorder="1" applyAlignment="1">
      <alignment/>
    </xf>
    <xf numFmtId="0" fontId="0" fillId="0" borderId="16" xfId="0" applyNumberFormat="1" applyBorder="1" applyAlignment="1">
      <alignment/>
    </xf>
    <xf numFmtId="175" fontId="0" fillId="0" borderId="10" xfId="0" applyNumberFormat="1" applyBorder="1" applyAlignment="1">
      <alignment/>
    </xf>
    <xf numFmtId="0" fontId="0" fillId="0" borderId="14" xfId="0" applyBorder="1" applyAlignment="1">
      <alignment horizontal="center" wrapText="1"/>
    </xf>
    <xf numFmtId="0" fontId="0" fillId="0" borderId="18" xfId="0" applyFill="1" applyBorder="1" applyAlignment="1">
      <alignment horizontal="left" wrapText="1"/>
    </xf>
    <xf numFmtId="0" fontId="0" fillId="0" borderId="10" xfId="0" applyFont="1" applyBorder="1" applyAlignment="1">
      <alignment wrapText="1"/>
    </xf>
    <xf numFmtId="0" fontId="0" fillId="0" borderId="13" xfId="0" applyFill="1" applyBorder="1" applyAlignment="1">
      <alignment horizontal="center" wrapText="1"/>
    </xf>
    <xf numFmtId="0" fontId="7" fillId="33" borderId="24" xfId="0" applyFont="1" applyFill="1" applyBorder="1" applyAlignment="1">
      <alignment horizontal="center"/>
    </xf>
    <xf numFmtId="0" fontId="7" fillId="33" borderId="23" xfId="0" applyFont="1" applyFill="1" applyBorder="1" applyAlignment="1">
      <alignment horizontal="center"/>
    </xf>
    <xf numFmtId="0" fontId="0" fillId="0" borderId="19" xfId="0" applyBorder="1" applyAlignment="1">
      <alignment horizontal="left" wrapText="1"/>
    </xf>
    <xf numFmtId="0" fontId="0" fillId="0" borderId="12" xfId="0" applyFont="1" applyBorder="1" applyAlignment="1">
      <alignment wrapText="1"/>
    </xf>
    <xf numFmtId="0" fontId="0" fillId="0" borderId="10"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4" fontId="0" fillId="0" borderId="0" xfId="0" applyNumberFormat="1" applyFill="1" applyBorder="1" applyAlignment="1">
      <alignment/>
    </xf>
    <xf numFmtId="175" fontId="0" fillId="0" borderId="0" xfId="0" applyNumberFormat="1" applyBorder="1" applyAlignment="1">
      <alignment/>
    </xf>
    <xf numFmtId="172" fontId="0" fillId="0" borderId="0" xfId="0" applyNumberFormat="1" applyBorder="1" applyAlignment="1">
      <alignment horizontal="center"/>
    </xf>
    <xf numFmtId="175" fontId="9" fillId="7" borderId="0" xfId="0" applyNumberFormat="1" applyFont="1" applyFill="1" applyBorder="1" applyAlignment="1">
      <alignment/>
    </xf>
    <xf numFmtId="172" fontId="9" fillId="7" borderId="0" xfId="0" applyNumberFormat="1" applyFont="1" applyFill="1" applyBorder="1" applyAlignment="1">
      <alignment horizontal="center"/>
    </xf>
    <xf numFmtId="0" fontId="9" fillId="7" borderId="0" xfId="0" applyFont="1" applyFill="1" applyBorder="1" applyAlignment="1">
      <alignment/>
    </xf>
    <xf numFmtId="4" fontId="0" fillId="7" borderId="0" xfId="0" applyNumberFormat="1" applyFill="1" applyBorder="1" applyAlignment="1">
      <alignment/>
    </xf>
    <xf numFmtId="0" fontId="5" fillId="7" borderId="0" xfId="0" applyFont="1" applyFill="1" applyAlignment="1">
      <alignment horizontal="left"/>
    </xf>
    <xf numFmtId="175" fontId="0" fillId="7" borderId="0" xfId="0" applyNumberFormat="1" applyFill="1" applyBorder="1" applyAlignment="1">
      <alignment/>
    </xf>
    <xf numFmtId="172" fontId="0" fillId="7" borderId="0" xfId="0" applyNumberFormat="1" applyFill="1" applyBorder="1" applyAlignment="1">
      <alignment horizontal="center"/>
    </xf>
    <xf numFmtId="0" fontId="0" fillId="7" borderId="0" xfId="0" applyFill="1" applyBorder="1" applyAlignment="1">
      <alignment/>
    </xf>
    <xf numFmtId="175" fontId="0" fillId="0" borderId="0" xfId="0" applyNumberFormat="1" applyAlignment="1">
      <alignment/>
    </xf>
    <xf numFmtId="172" fontId="0" fillId="0" borderId="0" xfId="0" applyNumberFormat="1" applyAlignment="1">
      <alignment horizontal="center"/>
    </xf>
    <xf numFmtId="0" fontId="0" fillId="0" borderId="1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128"/>
  <sheetViews>
    <sheetView tabSelected="1" zoomScalePageLayoutView="0" workbookViewId="0" topLeftCell="A73">
      <selection activeCell="B42" sqref="B42"/>
    </sheetView>
  </sheetViews>
  <sheetFormatPr defaultColWidth="9.140625" defaultRowHeight="12.75"/>
  <cols>
    <col min="1" max="1" width="7.00390625" style="24" customWidth="1"/>
    <col min="2" max="2" width="31.00390625" style="1" customWidth="1"/>
    <col min="3" max="4" width="28.00390625" style="1" customWidth="1"/>
    <col min="5" max="5" width="6.8515625" style="23" customWidth="1"/>
    <col min="6" max="6" width="10.7109375" style="1" customWidth="1"/>
    <col min="7" max="7" width="19.8515625" style="1" customWidth="1"/>
    <col min="8" max="8" width="9.140625" style="23" customWidth="1"/>
    <col min="9" max="9" width="21.140625" style="1" customWidth="1"/>
    <col min="10" max="10" width="16.57421875" style="1" customWidth="1"/>
    <col min="11" max="11" width="16.140625" style="52" customWidth="1"/>
    <col min="12" max="15" width="9.140625" style="1" customWidth="1"/>
    <col min="16" max="17" width="10.140625" style="1" bestFit="1" customWidth="1"/>
    <col min="18" max="16384" width="9.140625" style="1" customWidth="1"/>
  </cols>
  <sheetData>
    <row r="2" spans="3:11" ht="12.75">
      <c r="C2" s="23"/>
      <c r="E2" s="84"/>
      <c r="F2" s="85"/>
      <c r="H2" s="1"/>
      <c r="I2" s="52"/>
      <c r="J2" s="16"/>
      <c r="K2" s="16"/>
    </row>
    <row r="3" spans="2:11" ht="18">
      <c r="B3" s="14" t="s">
        <v>60</v>
      </c>
      <c r="C3" s="23"/>
      <c r="E3" s="86" t="s">
        <v>61</v>
      </c>
      <c r="F3" s="87"/>
      <c r="G3" s="88"/>
      <c r="H3" s="88"/>
      <c r="I3" s="89"/>
      <c r="J3" s="90"/>
      <c r="K3" s="16"/>
    </row>
    <row r="4" spans="2:11" ht="15.75">
      <c r="B4" s="15"/>
      <c r="C4" s="23"/>
      <c r="E4" s="86" t="s">
        <v>62</v>
      </c>
      <c r="F4" s="87"/>
      <c r="G4" s="88"/>
      <c r="H4" s="88"/>
      <c r="I4" s="89"/>
      <c r="J4" s="90"/>
      <c r="K4" s="16"/>
    </row>
    <row r="5" spans="2:10" ht="12.75">
      <c r="B5" s="16" t="s">
        <v>63</v>
      </c>
      <c r="C5" s="23"/>
      <c r="E5" s="91"/>
      <c r="F5" s="92"/>
      <c r="G5" s="93"/>
      <c r="H5" s="93"/>
      <c r="I5" s="89"/>
      <c r="J5" s="93"/>
    </row>
    <row r="6" spans="2:9" ht="12.75">
      <c r="B6" s="16"/>
      <c r="C6" s="23"/>
      <c r="E6" s="84"/>
      <c r="F6" s="85"/>
      <c r="H6" s="1"/>
      <c r="I6" s="52"/>
    </row>
    <row r="7" spans="2:9" ht="12.75">
      <c r="B7" s="16" t="s">
        <v>64</v>
      </c>
      <c r="C7" s="23"/>
      <c r="E7" s="84"/>
      <c r="F7" s="85"/>
      <c r="H7" s="1"/>
      <c r="I7" s="52"/>
    </row>
    <row r="10" ht="12.75">
      <c r="A10" s="25" t="s">
        <v>49</v>
      </c>
    </row>
    <row r="12" ht="13.5" thickBot="1"/>
    <row r="13" spans="1:11" ht="26.25" thickBot="1">
      <c r="A13" s="43" t="s">
        <v>26</v>
      </c>
      <c r="B13" s="44" t="s">
        <v>10</v>
      </c>
      <c r="C13" s="44" t="s">
        <v>32</v>
      </c>
      <c r="D13" s="44" t="s">
        <v>33</v>
      </c>
      <c r="E13" s="51" t="s">
        <v>28</v>
      </c>
      <c r="F13" s="44" t="s">
        <v>29</v>
      </c>
      <c r="G13" s="44" t="s">
        <v>30</v>
      </c>
      <c r="H13" s="45" t="s">
        <v>12</v>
      </c>
      <c r="I13" s="44" t="s">
        <v>31</v>
      </c>
      <c r="J13" s="46" t="s">
        <v>27</v>
      </c>
      <c r="K13" s="53" t="s">
        <v>25</v>
      </c>
    </row>
    <row r="14" spans="1:11" s="50" customFormat="1" ht="10.5" thickBot="1">
      <c r="A14" s="48">
        <v>1</v>
      </c>
      <c r="B14" s="47">
        <v>2</v>
      </c>
      <c r="C14" s="47">
        <v>3</v>
      </c>
      <c r="D14" s="47">
        <v>4</v>
      </c>
      <c r="E14" s="47">
        <v>5</v>
      </c>
      <c r="F14" s="47">
        <v>6</v>
      </c>
      <c r="G14" s="47">
        <v>7</v>
      </c>
      <c r="H14" s="47">
        <v>8</v>
      </c>
      <c r="I14" s="47">
        <v>9</v>
      </c>
      <c r="J14" s="49" t="s">
        <v>34</v>
      </c>
      <c r="K14" s="54" t="s">
        <v>35</v>
      </c>
    </row>
    <row r="15" spans="1:11" ht="12.75">
      <c r="A15" s="27">
        <v>1</v>
      </c>
      <c r="B15" s="9" t="s">
        <v>0</v>
      </c>
      <c r="C15" s="9"/>
      <c r="D15" s="9"/>
      <c r="E15" s="35" t="s">
        <v>11</v>
      </c>
      <c r="F15" s="10">
        <v>40000</v>
      </c>
      <c r="G15" s="5"/>
      <c r="H15" s="35">
        <v>9.5</v>
      </c>
      <c r="I15" s="5"/>
      <c r="J15" s="60">
        <f aca="true" t="shared" si="0" ref="J15:J24">F15*G15</f>
        <v>0</v>
      </c>
      <c r="K15" s="55">
        <f aca="true" t="shared" si="1" ref="K15:K24">F15*I15</f>
        <v>0</v>
      </c>
    </row>
    <row r="16" spans="1:11" ht="12.75">
      <c r="A16" s="28">
        <v>2</v>
      </c>
      <c r="B16" s="4" t="s">
        <v>70</v>
      </c>
      <c r="C16" s="4"/>
      <c r="D16" s="4"/>
      <c r="E16" s="36" t="s">
        <v>11</v>
      </c>
      <c r="F16" s="11">
        <v>80000</v>
      </c>
      <c r="G16" s="2"/>
      <c r="H16" s="36">
        <v>9.5</v>
      </c>
      <c r="I16" s="2"/>
      <c r="J16" s="59">
        <f t="shared" si="0"/>
        <v>0</v>
      </c>
      <c r="K16" s="56">
        <f t="shared" si="1"/>
        <v>0</v>
      </c>
    </row>
    <row r="17" spans="1:11" ht="12.75">
      <c r="A17" s="28">
        <v>3</v>
      </c>
      <c r="B17" s="4" t="s">
        <v>37</v>
      </c>
      <c r="C17" s="4"/>
      <c r="D17" s="4"/>
      <c r="E17" s="36" t="s">
        <v>11</v>
      </c>
      <c r="F17" s="11">
        <v>20000</v>
      </c>
      <c r="G17" s="2"/>
      <c r="H17" s="36">
        <v>9.5</v>
      </c>
      <c r="I17" s="2"/>
      <c r="J17" s="59">
        <f t="shared" si="0"/>
        <v>0</v>
      </c>
      <c r="K17" s="56">
        <f t="shared" si="1"/>
        <v>0</v>
      </c>
    </row>
    <row r="18" spans="1:11" ht="12.75">
      <c r="A18" s="28">
        <v>4</v>
      </c>
      <c r="B18" s="4" t="s">
        <v>41</v>
      </c>
      <c r="C18" s="4"/>
      <c r="D18" s="4"/>
      <c r="E18" s="36" t="s">
        <v>11</v>
      </c>
      <c r="F18" s="11">
        <v>5000</v>
      </c>
      <c r="G18" s="71"/>
      <c r="H18" s="36">
        <v>9.5</v>
      </c>
      <c r="I18" s="2"/>
      <c r="J18" s="59">
        <f t="shared" si="0"/>
        <v>0</v>
      </c>
      <c r="K18" s="56">
        <f t="shared" si="1"/>
        <v>0</v>
      </c>
    </row>
    <row r="19" spans="1:11" ht="25.5">
      <c r="A19" s="28">
        <v>5</v>
      </c>
      <c r="B19" s="4" t="s">
        <v>1</v>
      </c>
      <c r="D19" s="4"/>
      <c r="E19" s="36" t="s">
        <v>11</v>
      </c>
      <c r="F19" s="11">
        <v>70000</v>
      </c>
      <c r="G19" s="2"/>
      <c r="H19" s="36">
        <v>9.5</v>
      </c>
      <c r="I19" s="2"/>
      <c r="J19" s="59">
        <f t="shared" si="0"/>
        <v>0</v>
      </c>
      <c r="K19" s="56">
        <f t="shared" si="1"/>
        <v>0</v>
      </c>
    </row>
    <row r="20" spans="1:11" ht="25.5">
      <c r="A20" s="73">
        <v>6</v>
      </c>
      <c r="B20" s="4" t="s">
        <v>71</v>
      </c>
      <c r="C20" s="4"/>
      <c r="D20" s="4"/>
      <c r="E20" s="36" t="s">
        <v>11</v>
      </c>
      <c r="F20" s="11">
        <v>50000</v>
      </c>
      <c r="G20" s="2"/>
      <c r="H20" s="36">
        <v>9.5</v>
      </c>
      <c r="I20" s="2"/>
      <c r="J20" s="59">
        <f t="shared" si="0"/>
        <v>0</v>
      </c>
      <c r="K20" s="56">
        <f t="shared" si="1"/>
        <v>0</v>
      </c>
    </row>
    <row r="21" spans="1:11" ht="25.5">
      <c r="A21" s="73">
        <v>7</v>
      </c>
      <c r="B21" s="4" t="s">
        <v>42</v>
      </c>
      <c r="C21" s="4"/>
      <c r="D21" s="4"/>
      <c r="E21" s="36" t="s">
        <v>11</v>
      </c>
      <c r="F21" s="11">
        <v>90000</v>
      </c>
      <c r="G21" s="2"/>
      <c r="H21" s="36">
        <v>9.5</v>
      </c>
      <c r="I21" s="2"/>
      <c r="J21" s="59">
        <f t="shared" si="0"/>
        <v>0</v>
      </c>
      <c r="K21" s="56">
        <f t="shared" si="1"/>
        <v>0</v>
      </c>
    </row>
    <row r="22" spans="1:11" ht="25.5">
      <c r="A22" s="73">
        <v>8</v>
      </c>
      <c r="B22" s="4" t="s">
        <v>43</v>
      </c>
      <c r="C22" s="4"/>
      <c r="D22" s="4"/>
      <c r="E22" s="36" t="s">
        <v>11</v>
      </c>
      <c r="F22" s="11">
        <v>60000</v>
      </c>
      <c r="G22" s="2"/>
      <c r="H22" s="36">
        <v>9.5</v>
      </c>
      <c r="I22" s="2"/>
      <c r="J22" s="59">
        <f t="shared" si="0"/>
        <v>0</v>
      </c>
      <c r="K22" s="56">
        <f t="shared" si="1"/>
        <v>0</v>
      </c>
    </row>
    <row r="23" spans="1:11" ht="25.5">
      <c r="A23" s="73">
        <v>9</v>
      </c>
      <c r="B23" s="4" t="s">
        <v>40</v>
      </c>
      <c r="C23" s="4"/>
      <c r="D23" s="4"/>
      <c r="E23" s="36" t="s">
        <v>11</v>
      </c>
      <c r="F23" s="11">
        <v>20000</v>
      </c>
      <c r="G23" s="2"/>
      <c r="H23" s="36">
        <v>9.5</v>
      </c>
      <c r="I23" s="2"/>
      <c r="J23" s="59">
        <f t="shared" si="0"/>
        <v>0</v>
      </c>
      <c r="K23" s="56">
        <f t="shared" si="1"/>
        <v>0</v>
      </c>
    </row>
    <row r="24" spans="1:11" ht="26.25" thickBot="1">
      <c r="A24" s="30">
        <v>10</v>
      </c>
      <c r="B24" s="8" t="s">
        <v>50</v>
      </c>
      <c r="C24" s="8"/>
      <c r="D24" s="8"/>
      <c r="E24" s="37" t="s">
        <v>11</v>
      </c>
      <c r="F24" s="12">
        <v>5000</v>
      </c>
      <c r="G24" s="3"/>
      <c r="H24" s="37">
        <v>9.5</v>
      </c>
      <c r="I24" s="3"/>
      <c r="J24" s="61">
        <f t="shared" si="0"/>
        <v>0</v>
      </c>
      <c r="K24" s="57">
        <f t="shared" si="1"/>
        <v>0</v>
      </c>
    </row>
    <row r="25" ht="13.5" thickBot="1"/>
    <row r="26" spans="9:15" ht="13.5" thickBot="1">
      <c r="I26" s="22" t="s">
        <v>68</v>
      </c>
      <c r="J26" s="62">
        <f>SUM(J15:J24)</f>
        <v>0</v>
      </c>
      <c r="K26" s="63">
        <f>SUM(K15:K24)</f>
        <v>0</v>
      </c>
      <c r="O26" s="52"/>
    </row>
    <row r="27" ht="12.75">
      <c r="O27" s="52"/>
    </row>
    <row r="28" ht="12.75">
      <c r="A28" s="25" t="s">
        <v>51</v>
      </c>
    </row>
    <row r="30" ht="13.5" thickBot="1"/>
    <row r="31" spans="1:11" ht="26.25" thickBot="1">
      <c r="A31" s="43" t="s">
        <v>26</v>
      </c>
      <c r="B31" s="44" t="s">
        <v>10</v>
      </c>
      <c r="C31" s="44" t="s">
        <v>32</v>
      </c>
      <c r="D31" s="44" t="s">
        <v>33</v>
      </c>
      <c r="E31" s="51" t="s">
        <v>28</v>
      </c>
      <c r="F31" s="44" t="s">
        <v>29</v>
      </c>
      <c r="G31" s="44" t="s">
        <v>30</v>
      </c>
      <c r="H31" s="45" t="s">
        <v>12</v>
      </c>
      <c r="I31" s="44" t="s">
        <v>31</v>
      </c>
      <c r="J31" s="46" t="s">
        <v>27</v>
      </c>
      <c r="K31" s="53" t="s">
        <v>25</v>
      </c>
    </row>
    <row r="32" spans="1:11" s="50" customFormat="1" ht="10.5" thickBot="1">
      <c r="A32" s="48">
        <v>1</v>
      </c>
      <c r="B32" s="47">
        <v>2</v>
      </c>
      <c r="C32" s="47">
        <v>3</v>
      </c>
      <c r="D32" s="47">
        <v>4</v>
      </c>
      <c r="E32" s="47">
        <v>5</v>
      </c>
      <c r="F32" s="47">
        <v>6</v>
      </c>
      <c r="G32" s="47">
        <v>7</v>
      </c>
      <c r="H32" s="47">
        <v>8</v>
      </c>
      <c r="I32" s="47">
        <v>9</v>
      </c>
      <c r="J32" s="49" t="s">
        <v>34</v>
      </c>
      <c r="K32" s="54" t="s">
        <v>35</v>
      </c>
    </row>
    <row r="33" spans="1:11" ht="25.5">
      <c r="A33" s="31">
        <v>1</v>
      </c>
      <c r="B33" s="9" t="s">
        <v>2</v>
      </c>
      <c r="C33" s="9"/>
      <c r="D33" s="9"/>
      <c r="E33" s="35" t="s">
        <v>11</v>
      </c>
      <c r="F33" s="10">
        <v>500000</v>
      </c>
      <c r="G33" s="5"/>
      <c r="H33" s="35">
        <v>22</v>
      </c>
      <c r="I33" s="5"/>
      <c r="J33" s="60">
        <f>F33*G33</f>
        <v>0</v>
      </c>
      <c r="K33" s="40">
        <f>F33*I33</f>
        <v>0</v>
      </c>
    </row>
    <row r="34" spans="1:17" ht="25.5">
      <c r="A34" s="32">
        <v>2</v>
      </c>
      <c r="B34" s="4" t="s">
        <v>38</v>
      </c>
      <c r="C34" s="4"/>
      <c r="D34" s="4"/>
      <c r="E34" s="36" t="s">
        <v>11</v>
      </c>
      <c r="F34" s="11">
        <v>30000</v>
      </c>
      <c r="G34" s="2"/>
      <c r="H34" s="36">
        <v>9.5</v>
      </c>
      <c r="I34" s="2"/>
      <c r="J34" s="59">
        <f aca="true" t="shared" si="2" ref="J34:J42">F34*G34</f>
        <v>0</v>
      </c>
      <c r="K34" s="41">
        <f aca="true" t="shared" si="3" ref="K34:K42">F34*I34</f>
        <v>0</v>
      </c>
      <c r="P34" s="52"/>
      <c r="Q34" s="52"/>
    </row>
    <row r="35" spans="1:11" ht="38.25">
      <c r="A35" s="32">
        <v>3</v>
      </c>
      <c r="B35" s="4" t="s">
        <v>39</v>
      </c>
      <c r="C35" s="4"/>
      <c r="D35" s="4"/>
      <c r="E35" s="36" t="s">
        <v>11</v>
      </c>
      <c r="F35" s="11">
        <v>100000</v>
      </c>
      <c r="G35" s="2"/>
      <c r="H35" s="36">
        <v>9.5</v>
      </c>
      <c r="I35" s="2"/>
      <c r="J35" s="59">
        <f t="shared" si="2"/>
        <v>0</v>
      </c>
      <c r="K35" s="41">
        <f t="shared" si="3"/>
        <v>0</v>
      </c>
    </row>
    <row r="36" spans="1:11" ht="12.75">
      <c r="A36" s="32">
        <v>4</v>
      </c>
      <c r="B36" s="4" t="s">
        <v>44</v>
      </c>
      <c r="C36" s="4"/>
      <c r="D36" s="4"/>
      <c r="E36" s="36" t="s">
        <v>11</v>
      </c>
      <c r="F36" s="11">
        <v>50000</v>
      </c>
      <c r="G36" s="2"/>
      <c r="H36" s="36">
        <v>9.5</v>
      </c>
      <c r="I36" s="2"/>
      <c r="J36" s="59">
        <f t="shared" si="2"/>
        <v>0</v>
      </c>
      <c r="K36" s="41">
        <f t="shared" si="3"/>
        <v>0</v>
      </c>
    </row>
    <row r="37" spans="1:11" ht="25.5">
      <c r="A37" s="73">
        <v>5</v>
      </c>
      <c r="B37" s="4" t="s">
        <v>74</v>
      </c>
      <c r="C37" s="4"/>
      <c r="D37" s="4"/>
      <c r="E37" s="36" t="s">
        <v>11</v>
      </c>
      <c r="F37" s="11">
        <v>2000</v>
      </c>
      <c r="G37" s="2"/>
      <c r="H37" s="36">
        <v>9.5</v>
      </c>
      <c r="I37" s="2"/>
      <c r="J37" s="59">
        <f t="shared" si="2"/>
        <v>0</v>
      </c>
      <c r="K37" s="41">
        <f t="shared" si="3"/>
        <v>0</v>
      </c>
    </row>
    <row r="38" spans="1:11" ht="25.5">
      <c r="A38" s="32">
        <v>6</v>
      </c>
      <c r="B38" s="4" t="s">
        <v>75</v>
      </c>
      <c r="C38" s="4"/>
      <c r="D38" s="4"/>
      <c r="E38" s="36" t="s">
        <v>11</v>
      </c>
      <c r="F38" s="11">
        <v>5000</v>
      </c>
      <c r="G38" s="2"/>
      <c r="H38" s="36">
        <v>9.5</v>
      </c>
      <c r="I38" s="2"/>
      <c r="J38" s="59">
        <f t="shared" si="2"/>
        <v>0</v>
      </c>
      <c r="K38" s="41">
        <f t="shared" si="3"/>
        <v>0</v>
      </c>
    </row>
    <row r="39" spans="1:11" ht="25.5">
      <c r="A39" s="73">
        <v>7</v>
      </c>
      <c r="B39" s="4" t="s">
        <v>73</v>
      </c>
      <c r="C39" s="4"/>
      <c r="D39" s="4"/>
      <c r="E39" s="36" t="s">
        <v>11</v>
      </c>
      <c r="F39" s="11">
        <v>3000</v>
      </c>
      <c r="G39" s="2"/>
      <c r="H39" s="36">
        <v>9.5</v>
      </c>
      <c r="I39" s="2"/>
      <c r="J39" s="59">
        <f t="shared" si="2"/>
        <v>0</v>
      </c>
      <c r="K39" s="41">
        <f t="shared" si="3"/>
        <v>0</v>
      </c>
    </row>
    <row r="40" spans="1:11" ht="12.75">
      <c r="A40" s="73">
        <v>8</v>
      </c>
      <c r="B40" s="74" t="s">
        <v>72</v>
      </c>
      <c r="C40" s="4"/>
      <c r="D40" s="4"/>
      <c r="E40" s="80" t="s">
        <v>11</v>
      </c>
      <c r="F40" s="11">
        <v>2000</v>
      </c>
      <c r="G40" s="2"/>
      <c r="H40" s="36">
        <v>22</v>
      </c>
      <c r="I40" s="2"/>
      <c r="J40" s="59">
        <f t="shared" si="2"/>
        <v>0</v>
      </c>
      <c r="K40" s="41">
        <f t="shared" si="3"/>
        <v>0</v>
      </c>
    </row>
    <row r="41" spans="1:11" ht="38.25">
      <c r="A41" s="32">
        <v>9</v>
      </c>
      <c r="B41" s="4" t="s">
        <v>76</v>
      </c>
      <c r="C41" s="4"/>
      <c r="D41" s="4"/>
      <c r="E41" s="36" t="s">
        <v>11</v>
      </c>
      <c r="F41" s="11">
        <v>6000</v>
      </c>
      <c r="G41" s="2"/>
      <c r="H41" s="36">
        <v>9.5</v>
      </c>
      <c r="I41" s="2"/>
      <c r="J41" s="59">
        <f t="shared" si="2"/>
        <v>0</v>
      </c>
      <c r="K41" s="41">
        <f t="shared" si="3"/>
        <v>0</v>
      </c>
    </row>
    <row r="42" spans="1:11" ht="26.25" thickBot="1">
      <c r="A42" s="30">
        <v>10</v>
      </c>
      <c r="B42" s="8" t="s">
        <v>3</v>
      </c>
      <c r="C42" s="8"/>
      <c r="D42" s="8"/>
      <c r="E42" s="37" t="s">
        <v>11</v>
      </c>
      <c r="F42" s="12">
        <v>2000</v>
      </c>
      <c r="G42" s="3"/>
      <c r="H42" s="37">
        <v>22</v>
      </c>
      <c r="I42" s="3"/>
      <c r="J42" s="61">
        <f t="shared" si="2"/>
        <v>0</v>
      </c>
      <c r="K42" s="42">
        <f t="shared" si="3"/>
        <v>0</v>
      </c>
    </row>
    <row r="43" ht="13.5" thickBot="1"/>
    <row r="44" spans="9:15" ht="13.5" thickBot="1">
      <c r="I44" s="6" t="s">
        <v>16</v>
      </c>
      <c r="J44" s="62">
        <f>SUM(J33:J42)</f>
        <v>0</v>
      </c>
      <c r="K44" s="63">
        <f>SUM(K33:K42)</f>
        <v>0</v>
      </c>
      <c r="O44" s="52"/>
    </row>
    <row r="45" ht="12.75">
      <c r="O45" s="52"/>
    </row>
    <row r="46" ht="12.75">
      <c r="A46" s="25" t="s">
        <v>52</v>
      </c>
    </row>
    <row r="48" ht="13.5" thickBot="1"/>
    <row r="49" spans="1:11" ht="26.25" thickBot="1">
      <c r="A49" s="43" t="s">
        <v>26</v>
      </c>
      <c r="B49" s="44" t="s">
        <v>10</v>
      </c>
      <c r="C49" s="44" t="s">
        <v>32</v>
      </c>
      <c r="D49" s="44" t="s">
        <v>33</v>
      </c>
      <c r="E49" s="51" t="s">
        <v>28</v>
      </c>
      <c r="F49" s="44" t="s">
        <v>29</v>
      </c>
      <c r="G49" s="44" t="s">
        <v>30</v>
      </c>
      <c r="H49" s="45" t="s">
        <v>12</v>
      </c>
      <c r="I49" s="44" t="s">
        <v>31</v>
      </c>
      <c r="J49" s="46" t="s">
        <v>27</v>
      </c>
      <c r="K49" s="53" t="s">
        <v>25</v>
      </c>
    </row>
    <row r="50" spans="1:11" s="50" customFormat="1" ht="10.5" thickBot="1">
      <c r="A50" s="77">
        <v>1</v>
      </c>
      <c r="B50" s="76">
        <v>2</v>
      </c>
      <c r="C50" s="76">
        <v>3</v>
      </c>
      <c r="D50" s="76">
        <v>4</v>
      </c>
      <c r="E50" s="76">
        <v>5</v>
      </c>
      <c r="F50" s="76">
        <v>6</v>
      </c>
      <c r="G50" s="76">
        <v>7</v>
      </c>
      <c r="H50" s="76">
        <v>8</v>
      </c>
      <c r="I50" s="76">
        <v>9</v>
      </c>
      <c r="J50" s="67" t="s">
        <v>34</v>
      </c>
      <c r="K50" s="68" t="s">
        <v>35</v>
      </c>
    </row>
    <row r="51" spans="1:11" ht="12.75">
      <c r="A51" s="27">
        <v>1</v>
      </c>
      <c r="B51" s="9" t="s">
        <v>4</v>
      </c>
      <c r="C51" s="9"/>
      <c r="D51" s="9"/>
      <c r="E51" s="35" t="s">
        <v>11</v>
      </c>
      <c r="F51" s="10">
        <v>10000</v>
      </c>
      <c r="G51" s="5"/>
      <c r="H51" s="35">
        <v>22</v>
      </c>
      <c r="I51" s="5"/>
      <c r="J51" s="60">
        <f>F51*G51</f>
        <v>0</v>
      </c>
      <c r="K51" s="55">
        <f>F51*I51</f>
        <v>0</v>
      </c>
    </row>
    <row r="52" spans="1:11" ht="12.75">
      <c r="A52" s="28">
        <v>2</v>
      </c>
      <c r="B52" s="4" t="s">
        <v>5</v>
      </c>
      <c r="C52" s="4"/>
      <c r="D52" s="4"/>
      <c r="E52" s="36" t="s">
        <v>11</v>
      </c>
      <c r="F52" s="11">
        <v>30000</v>
      </c>
      <c r="G52" s="2"/>
      <c r="H52" s="36">
        <v>22</v>
      </c>
      <c r="I52" s="2"/>
      <c r="J52" s="59">
        <f>F52*G52</f>
        <v>0</v>
      </c>
      <c r="K52" s="56">
        <f>F52*I52</f>
        <v>0</v>
      </c>
    </row>
    <row r="53" spans="1:11" ht="12.75">
      <c r="A53" s="29">
        <v>3</v>
      </c>
      <c r="B53" s="4" t="s">
        <v>6</v>
      </c>
      <c r="C53" s="4"/>
      <c r="D53" s="4"/>
      <c r="E53" s="36" t="s">
        <v>11</v>
      </c>
      <c r="F53" s="11">
        <v>40000</v>
      </c>
      <c r="G53" s="2"/>
      <c r="H53" s="36">
        <v>22</v>
      </c>
      <c r="I53" s="2"/>
      <c r="J53" s="59">
        <f>F53*G53</f>
        <v>0</v>
      </c>
      <c r="K53" s="56">
        <f>F53*I53</f>
        <v>0</v>
      </c>
    </row>
    <row r="54" spans="1:11" ht="13.5" thickBot="1">
      <c r="A54" s="78">
        <v>4</v>
      </c>
      <c r="B54" s="8" t="s">
        <v>7</v>
      </c>
      <c r="C54" s="8"/>
      <c r="D54" s="8"/>
      <c r="E54" s="37" t="s">
        <v>11</v>
      </c>
      <c r="F54" s="12">
        <v>40000</v>
      </c>
      <c r="G54" s="3"/>
      <c r="H54" s="37">
        <v>22</v>
      </c>
      <c r="I54" s="3"/>
      <c r="J54" s="61">
        <f>F54*G54</f>
        <v>0</v>
      </c>
      <c r="K54" s="57">
        <f>F54*I54</f>
        <v>0</v>
      </c>
    </row>
    <row r="55" ht="13.5" thickBot="1"/>
    <row r="56" spans="9:15" ht="13.5" thickBot="1">
      <c r="I56" s="75" t="s">
        <v>17</v>
      </c>
      <c r="J56" s="62">
        <f>SUM(J51:J54)</f>
        <v>0</v>
      </c>
      <c r="K56" s="63">
        <f>SUM(K51:K54)</f>
        <v>0</v>
      </c>
      <c r="O56" s="52"/>
    </row>
    <row r="57" ht="12.75">
      <c r="O57" s="52"/>
    </row>
    <row r="58" ht="12.75">
      <c r="A58" s="25" t="s">
        <v>53</v>
      </c>
    </row>
    <row r="60" ht="13.5" thickBot="1"/>
    <row r="61" spans="1:11" ht="26.25" thickBot="1">
      <c r="A61" s="43" t="s">
        <v>26</v>
      </c>
      <c r="B61" s="44" t="s">
        <v>10</v>
      </c>
      <c r="C61" s="44" t="s">
        <v>32</v>
      </c>
      <c r="D61" s="44" t="s">
        <v>33</v>
      </c>
      <c r="E61" s="51" t="s">
        <v>28</v>
      </c>
      <c r="F61" s="44" t="s">
        <v>29</v>
      </c>
      <c r="G61" s="44" t="s">
        <v>30</v>
      </c>
      <c r="H61" s="45" t="s">
        <v>12</v>
      </c>
      <c r="I61" s="44" t="s">
        <v>31</v>
      </c>
      <c r="J61" s="46" t="s">
        <v>27</v>
      </c>
      <c r="K61" s="53" t="s">
        <v>25</v>
      </c>
    </row>
    <row r="62" spans="1:11" s="50" customFormat="1" ht="10.5" thickBot="1">
      <c r="A62" s="48">
        <v>1</v>
      </c>
      <c r="B62" s="47">
        <v>2</v>
      </c>
      <c r="C62" s="47">
        <v>3</v>
      </c>
      <c r="D62" s="47">
        <v>4</v>
      </c>
      <c r="E62" s="47">
        <v>5</v>
      </c>
      <c r="F62" s="47">
        <v>6</v>
      </c>
      <c r="G62" s="47">
        <v>7</v>
      </c>
      <c r="H62" s="47">
        <v>8</v>
      </c>
      <c r="I62" s="47">
        <v>9</v>
      </c>
      <c r="J62" s="49" t="s">
        <v>34</v>
      </c>
      <c r="K62" s="54" t="s">
        <v>35</v>
      </c>
    </row>
    <row r="63" spans="1:11" ht="13.5" thickBot="1">
      <c r="A63" s="26">
        <v>1</v>
      </c>
      <c r="B63" s="7" t="s">
        <v>13</v>
      </c>
      <c r="C63" s="7"/>
      <c r="D63" s="7"/>
      <c r="E63" s="34" t="s">
        <v>14</v>
      </c>
      <c r="F63" s="69">
        <v>100</v>
      </c>
      <c r="G63" s="7"/>
      <c r="H63" s="38">
        <v>22</v>
      </c>
      <c r="I63" s="70"/>
      <c r="J63" s="20">
        <f>F63*G63</f>
        <v>0</v>
      </c>
      <c r="K63" s="13">
        <f>F63*I63</f>
        <v>0</v>
      </c>
    </row>
    <row r="64" ht="13.5" thickBot="1"/>
    <row r="65" spans="9:15" ht="13.5" thickBot="1">
      <c r="I65" s="22" t="s">
        <v>18</v>
      </c>
      <c r="J65" s="62">
        <f>SUM(J63)</f>
        <v>0</v>
      </c>
      <c r="K65" s="63">
        <f>SUM(K63)</f>
        <v>0</v>
      </c>
      <c r="O65" s="52"/>
    </row>
    <row r="66" ht="12.75">
      <c r="O66" s="52"/>
    </row>
    <row r="67" ht="12.75">
      <c r="A67" s="25" t="s">
        <v>54</v>
      </c>
    </row>
    <row r="69" ht="13.5" thickBot="1"/>
    <row r="70" spans="1:11" ht="26.25" thickBot="1">
      <c r="A70" s="43" t="s">
        <v>26</v>
      </c>
      <c r="B70" s="44" t="s">
        <v>10</v>
      </c>
      <c r="C70" s="44" t="s">
        <v>32</v>
      </c>
      <c r="D70" s="44" t="s">
        <v>33</v>
      </c>
      <c r="E70" s="51" t="s">
        <v>28</v>
      </c>
      <c r="F70" s="44" t="s">
        <v>29</v>
      </c>
      <c r="G70" s="44" t="s">
        <v>30</v>
      </c>
      <c r="H70" s="45" t="s">
        <v>12</v>
      </c>
      <c r="I70" s="44" t="s">
        <v>31</v>
      </c>
      <c r="J70" s="46" t="s">
        <v>27</v>
      </c>
      <c r="K70" s="53" t="s">
        <v>25</v>
      </c>
    </row>
    <row r="71" spans="1:11" s="50" customFormat="1" ht="10.5" thickBot="1">
      <c r="A71" s="77">
        <v>1</v>
      </c>
      <c r="B71" s="76">
        <v>2</v>
      </c>
      <c r="C71" s="76">
        <v>3</v>
      </c>
      <c r="D71" s="76">
        <v>4</v>
      </c>
      <c r="E71" s="76">
        <v>5</v>
      </c>
      <c r="F71" s="76">
        <v>6</v>
      </c>
      <c r="G71" s="76">
        <v>7</v>
      </c>
      <c r="H71" s="76">
        <v>8</v>
      </c>
      <c r="I71" s="76">
        <v>9</v>
      </c>
      <c r="J71" s="67" t="s">
        <v>34</v>
      </c>
      <c r="K71" s="68" t="s">
        <v>35</v>
      </c>
    </row>
    <row r="72" spans="1:11" ht="15.75" customHeight="1">
      <c r="A72" s="27">
        <v>1</v>
      </c>
      <c r="B72" s="79" t="s">
        <v>45</v>
      </c>
      <c r="C72" s="5"/>
      <c r="D72" s="5"/>
      <c r="E72" s="96" t="s">
        <v>69</v>
      </c>
      <c r="F72" s="5">
        <v>800</v>
      </c>
      <c r="G72" s="5"/>
      <c r="H72" s="35">
        <v>22</v>
      </c>
      <c r="I72" s="5"/>
      <c r="J72" s="60">
        <f>F72*G72</f>
        <v>0</v>
      </c>
      <c r="K72" s="55">
        <f>F72*I72</f>
        <v>0</v>
      </c>
    </row>
    <row r="73" spans="1:11" ht="26.25" customHeight="1">
      <c r="A73" s="64">
        <v>2</v>
      </c>
      <c r="B73" s="4" t="s">
        <v>46</v>
      </c>
      <c r="C73" s="65"/>
      <c r="D73" s="65"/>
      <c r="E73" s="66" t="s">
        <v>15</v>
      </c>
      <c r="F73" s="65">
        <v>300</v>
      </c>
      <c r="G73" s="65"/>
      <c r="H73" s="66">
        <v>22</v>
      </c>
      <c r="I73" s="65"/>
      <c r="J73" s="59">
        <f>F73*G73</f>
        <v>0</v>
      </c>
      <c r="K73" s="56">
        <f>F73*I73</f>
        <v>0</v>
      </c>
    </row>
    <row r="74" spans="1:11" ht="26.25" thickBot="1">
      <c r="A74" s="33">
        <v>3</v>
      </c>
      <c r="B74" s="8" t="s">
        <v>47</v>
      </c>
      <c r="C74" s="8"/>
      <c r="D74" s="8"/>
      <c r="E74" s="37" t="s">
        <v>15</v>
      </c>
      <c r="F74" s="3">
        <v>600</v>
      </c>
      <c r="G74" s="3"/>
      <c r="H74" s="37">
        <v>22</v>
      </c>
      <c r="I74" s="3"/>
      <c r="J74" s="61">
        <f>F74*G74</f>
        <v>0</v>
      </c>
      <c r="K74" s="57">
        <f>F74*I74</f>
        <v>0</v>
      </c>
    </row>
    <row r="75" ht="13.5" thickBot="1"/>
    <row r="76" spans="9:15" ht="13.5" thickBot="1">
      <c r="I76" s="22" t="s">
        <v>19</v>
      </c>
      <c r="J76" s="62">
        <f>SUM(J72:J74)</f>
        <v>0</v>
      </c>
      <c r="K76" s="63">
        <f>SUM(K72:K74)</f>
        <v>0</v>
      </c>
      <c r="O76" s="52"/>
    </row>
    <row r="77" ht="12.75">
      <c r="O77" s="52"/>
    </row>
    <row r="78" ht="12.75">
      <c r="A78" s="25" t="s">
        <v>55</v>
      </c>
    </row>
    <row r="80" ht="13.5" thickBot="1"/>
    <row r="81" spans="1:11" ht="26.25" thickBot="1">
      <c r="A81" s="43" t="s">
        <v>26</v>
      </c>
      <c r="B81" s="44" t="s">
        <v>10</v>
      </c>
      <c r="C81" s="44" t="s">
        <v>32</v>
      </c>
      <c r="D81" s="44" t="s">
        <v>33</v>
      </c>
      <c r="E81" s="51" t="s">
        <v>28</v>
      </c>
      <c r="F81" s="44" t="s">
        <v>29</v>
      </c>
      <c r="G81" s="44" t="s">
        <v>30</v>
      </c>
      <c r="H81" s="45" t="s">
        <v>12</v>
      </c>
      <c r="I81" s="44" t="s">
        <v>31</v>
      </c>
      <c r="J81" s="46" t="s">
        <v>27</v>
      </c>
      <c r="K81" s="53" t="s">
        <v>25</v>
      </c>
    </row>
    <row r="82" spans="1:11" s="50" customFormat="1" ht="10.5" thickBot="1">
      <c r="A82" s="48">
        <v>1</v>
      </c>
      <c r="B82" s="47">
        <v>2</v>
      </c>
      <c r="C82" s="47">
        <v>3</v>
      </c>
      <c r="D82" s="47">
        <v>4</v>
      </c>
      <c r="E82" s="47">
        <v>5</v>
      </c>
      <c r="F82" s="47">
        <v>6</v>
      </c>
      <c r="G82" s="47">
        <v>7</v>
      </c>
      <c r="H82" s="47">
        <v>8</v>
      </c>
      <c r="I82" s="47">
        <v>9</v>
      </c>
      <c r="J82" s="49" t="s">
        <v>34</v>
      </c>
      <c r="K82" s="54" t="s">
        <v>35</v>
      </c>
    </row>
    <row r="83" spans="1:11" ht="25.5">
      <c r="A83" s="27">
        <v>1</v>
      </c>
      <c r="B83" s="9" t="s">
        <v>48</v>
      </c>
      <c r="C83" s="9"/>
      <c r="D83" s="9"/>
      <c r="E83" s="35" t="s">
        <v>11</v>
      </c>
      <c r="F83" s="10">
        <v>30000</v>
      </c>
      <c r="G83" s="5"/>
      <c r="H83" s="35">
        <v>22</v>
      </c>
      <c r="I83" s="5"/>
      <c r="J83" s="60">
        <f>F83*G83</f>
        <v>0</v>
      </c>
      <c r="K83" s="55">
        <f>F83*I83</f>
        <v>0</v>
      </c>
    </row>
    <row r="84" spans="1:11" ht="25.5">
      <c r="A84" s="28">
        <v>2</v>
      </c>
      <c r="B84" s="4" t="s">
        <v>8</v>
      </c>
      <c r="C84" s="4"/>
      <c r="D84" s="4"/>
      <c r="E84" s="36" t="s">
        <v>11</v>
      </c>
      <c r="F84" s="11">
        <v>5000</v>
      </c>
      <c r="G84" s="2"/>
      <c r="H84" s="36">
        <v>22</v>
      </c>
      <c r="I84" s="2"/>
      <c r="J84" s="59">
        <f>F84*G84</f>
        <v>0</v>
      </c>
      <c r="K84" s="56">
        <f>F84*I84</f>
        <v>0</v>
      </c>
    </row>
    <row r="85" spans="1:11" ht="26.25" thickBot="1">
      <c r="A85" s="33">
        <v>3</v>
      </c>
      <c r="B85" s="8" t="s">
        <v>9</v>
      </c>
      <c r="C85" s="8"/>
      <c r="D85" s="8"/>
      <c r="E85" s="37" t="s">
        <v>11</v>
      </c>
      <c r="F85" s="12">
        <v>10000</v>
      </c>
      <c r="G85" s="3"/>
      <c r="H85" s="37">
        <v>22</v>
      </c>
      <c r="I85" s="3"/>
      <c r="J85" s="61">
        <f>F85*G85</f>
        <v>0</v>
      </c>
      <c r="K85" s="57">
        <f>F85*I85</f>
        <v>0</v>
      </c>
    </row>
    <row r="86" ht="13.5" thickBot="1"/>
    <row r="87" spans="9:15" ht="13.5" thickBot="1">
      <c r="I87" s="6" t="s">
        <v>20</v>
      </c>
      <c r="J87" s="62">
        <f>SUM(J83:J85)</f>
        <v>0</v>
      </c>
      <c r="K87" s="63">
        <f>SUM(K83:K85)</f>
        <v>0</v>
      </c>
      <c r="O87" s="52"/>
    </row>
    <row r="88" ht="12.75">
      <c r="O88" s="52"/>
    </row>
    <row r="89" ht="12.75">
      <c r="A89" s="25" t="s">
        <v>56</v>
      </c>
    </row>
    <row r="91" ht="13.5" thickBot="1"/>
    <row r="92" spans="1:11" ht="26.25" thickBot="1">
      <c r="A92" s="43" t="s">
        <v>26</v>
      </c>
      <c r="B92" s="44" t="s">
        <v>10</v>
      </c>
      <c r="C92" s="44" t="s">
        <v>32</v>
      </c>
      <c r="D92" s="44" t="s">
        <v>33</v>
      </c>
      <c r="E92" s="51" t="s">
        <v>28</v>
      </c>
      <c r="F92" s="44" t="s">
        <v>29</v>
      </c>
      <c r="G92" s="44" t="s">
        <v>30</v>
      </c>
      <c r="H92" s="45" t="s">
        <v>12</v>
      </c>
      <c r="I92" s="44" t="s">
        <v>31</v>
      </c>
      <c r="J92" s="46" t="s">
        <v>27</v>
      </c>
      <c r="K92" s="53" t="s">
        <v>25</v>
      </c>
    </row>
    <row r="93" spans="1:11" s="50" customFormat="1" ht="10.5" thickBot="1">
      <c r="A93" s="48">
        <v>1</v>
      </c>
      <c r="B93" s="47">
        <v>2</v>
      </c>
      <c r="C93" s="47">
        <v>3</v>
      </c>
      <c r="D93" s="47">
        <v>4</v>
      </c>
      <c r="E93" s="47">
        <v>5</v>
      </c>
      <c r="F93" s="47">
        <v>6</v>
      </c>
      <c r="G93" s="47">
        <v>7</v>
      </c>
      <c r="H93" s="47">
        <v>8</v>
      </c>
      <c r="I93" s="47">
        <v>9</v>
      </c>
      <c r="J93" s="49" t="s">
        <v>34</v>
      </c>
      <c r="K93" s="54" t="s">
        <v>35</v>
      </c>
    </row>
    <row r="94" spans="1:11" ht="13.5" thickBot="1">
      <c r="A94" s="26">
        <v>1</v>
      </c>
      <c r="B94" s="72" t="s">
        <v>36</v>
      </c>
      <c r="C94" s="7"/>
      <c r="D94" s="7"/>
      <c r="E94" s="34" t="s">
        <v>11</v>
      </c>
      <c r="F94" s="21">
        <v>100000</v>
      </c>
      <c r="G94" s="7"/>
      <c r="H94" s="34">
        <v>22</v>
      </c>
      <c r="I94" s="7"/>
      <c r="J94" s="20">
        <f>F94*G94</f>
        <v>0</v>
      </c>
      <c r="K94" s="13">
        <f>F94*I94</f>
        <v>0</v>
      </c>
    </row>
    <row r="95" ht="13.5" thickBot="1"/>
    <row r="96" spans="9:15" ht="13.5" thickBot="1">
      <c r="I96" s="22" t="s">
        <v>21</v>
      </c>
      <c r="J96" s="62">
        <f>SUM(J94)</f>
        <v>0</v>
      </c>
      <c r="K96" s="63">
        <f>SUM(K94)</f>
        <v>0</v>
      </c>
      <c r="O96" s="52"/>
    </row>
    <row r="97" ht="12.75">
      <c r="O97" s="52"/>
    </row>
    <row r="98" ht="12.75">
      <c r="A98" s="25" t="s">
        <v>57</v>
      </c>
    </row>
    <row r="100" ht="13.5" thickBot="1"/>
    <row r="101" spans="1:11" ht="26.25" thickBot="1">
      <c r="A101" s="43" t="s">
        <v>26</v>
      </c>
      <c r="B101" s="44" t="s">
        <v>10</v>
      </c>
      <c r="C101" s="44" t="s">
        <v>32</v>
      </c>
      <c r="D101" s="44" t="s">
        <v>33</v>
      </c>
      <c r="E101" s="51" t="s">
        <v>28</v>
      </c>
      <c r="F101" s="44" t="s">
        <v>29</v>
      </c>
      <c r="G101" s="44" t="s">
        <v>30</v>
      </c>
      <c r="H101" s="45" t="s">
        <v>12</v>
      </c>
      <c r="I101" s="44" t="s">
        <v>31</v>
      </c>
      <c r="J101" s="46" t="s">
        <v>27</v>
      </c>
      <c r="K101" s="53" t="s">
        <v>25</v>
      </c>
    </row>
    <row r="102" spans="1:11" s="50" customFormat="1" ht="10.5" thickBot="1">
      <c r="A102" s="77">
        <v>1</v>
      </c>
      <c r="B102" s="76">
        <v>2</v>
      </c>
      <c r="C102" s="76">
        <v>3</v>
      </c>
      <c r="D102" s="76">
        <v>4</v>
      </c>
      <c r="E102" s="76">
        <v>5</v>
      </c>
      <c r="F102" s="76">
        <v>6</v>
      </c>
      <c r="G102" s="76">
        <v>7</v>
      </c>
      <c r="H102" s="76">
        <v>8</v>
      </c>
      <c r="I102" s="76">
        <v>9</v>
      </c>
      <c r="J102" s="67" t="s">
        <v>34</v>
      </c>
      <c r="K102" s="68" t="s">
        <v>35</v>
      </c>
    </row>
    <row r="103" spans="1:11" ht="12.75">
      <c r="A103" s="27">
        <v>1</v>
      </c>
      <c r="B103" s="82" t="s">
        <v>58</v>
      </c>
      <c r="C103" s="5"/>
      <c r="D103" s="5"/>
      <c r="E103" s="35" t="s">
        <v>11</v>
      </c>
      <c r="F103" s="10">
        <v>10000</v>
      </c>
      <c r="G103" s="5"/>
      <c r="H103" s="35">
        <v>22</v>
      </c>
      <c r="I103" s="5"/>
      <c r="J103" s="60">
        <f>F103*G103</f>
        <v>0</v>
      </c>
      <c r="K103" s="55">
        <f>F103*I103</f>
        <v>0</v>
      </c>
    </row>
    <row r="104" spans="1:11" ht="13.5" thickBot="1">
      <c r="A104" s="33">
        <v>2</v>
      </c>
      <c r="B104" s="81" t="s">
        <v>59</v>
      </c>
      <c r="C104" s="3"/>
      <c r="D104" s="3"/>
      <c r="E104" s="37" t="s">
        <v>11</v>
      </c>
      <c r="F104" s="12">
        <v>4000</v>
      </c>
      <c r="G104" s="3"/>
      <c r="H104" s="37">
        <v>22</v>
      </c>
      <c r="I104" s="3"/>
      <c r="J104" s="61">
        <f>F104*G104</f>
        <v>0</v>
      </c>
      <c r="K104" s="57">
        <f>F104*I104</f>
        <v>0</v>
      </c>
    </row>
    <row r="105" ht="13.5" thickBot="1"/>
    <row r="106" spans="9:15" ht="13.5" thickBot="1">
      <c r="I106" s="22" t="s">
        <v>22</v>
      </c>
      <c r="J106" s="62">
        <f>SUM(J103:J104)</f>
        <v>0</v>
      </c>
      <c r="K106" s="63">
        <f>SUM(K103:K104)</f>
        <v>0</v>
      </c>
      <c r="O106" s="52"/>
    </row>
    <row r="108" spans="2:22" ht="216.75">
      <c r="B108" s="17" t="s">
        <v>65</v>
      </c>
      <c r="C108" s="39"/>
      <c r="D108"/>
      <c r="E108" s="94"/>
      <c r="F108" s="95"/>
      <c r="G108" s="18" t="s">
        <v>66</v>
      </c>
      <c r="H108"/>
      <c r="I108" s="18"/>
      <c r="J108"/>
      <c r="K108" s="58"/>
      <c r="L108"/>
      <c r="M108"/>
      <c r="N108"/>
      <c r="O108"/>
      <c r="P108"/>
      <c r="Q108"/>
      <c r="R108"/>
      <c r="S108"/>
      <c r="T108"/>
      <c r="U108"/>
      <c r="V108"/>
    </row>
    <row r="109" spans="2:22" ht="12.75">
      <c r="B109" s="18"/>
      <c r="C109" s="39"/>
      <c r="D109"/>
      <c r="E109" s="94"/>
      <c r="F109" s="95"/>
      <c r="G109" s="18"/>
      <c r="H109"/>
      <c r="I109" s="18"/>
      <c r="J109"/>
      <c r="K109" s="58"/>
      <c r="L109"/>
      <c r="M109"/>
      <c r="N109"/>
      <c r="O109"/>
      <c r="P109"/>
      <c r="Q109"/>
      <c r="R109"/>
      <c r="S109"/>
      <c r="T109"/>
      <c r="U109"/>
      <c r="V109"/>
    </row>
    <row r="110" spans="2:22" ht="12.75">
      <c r="B110" s="19" t="s">
        <v>67</v>
      </c>
      <c r="C110" s="39"/>
      <c r="D110"/>
      <c r="E110" s="94"/>
      <c r="F110" s="95"/>
      <c r="G110"/>
      <c r="H110"/>
      <c r="I110"/>
      <c r="J110"/>
      <c r="K110" s="58"/>
      <c r="L110"/>
      <c r="M110"/>
      <c r="N110"/>
      <c r="O110"/>
      <c r="P110"/>
      <c r="Q110"/>
      <c r="R110"/>
      <c r="S110"/>
      <c r="T110"/>
      <c r="U110"/>
      <c r="V110" s="18" t="s">
        <v>23</v>
      </c>
    </row>
    <row r="111" spans="2:22" ht="12.75">
      <c r="B111" s="18"/>
      <c r="C111" s="39"/>
      <c r="D111"/>
      <c r="E111" s="94"/>
      <c r="F111" s="95"/>
      <c r="G111" s="18" t="s">
        <v>23</v>
      </c>
      <c r="H111"/>
      <c r="I111" s="18"/>
      <c r="J111"/>
      <c r="K111" s="58"/>
      <c r="L111"/>
      <c r="M111"/>
      <c r="N111"/>
      <c r="O111"/>
      <c r="P111"/>
      <c r="Q111"/>
      <c r="R111"/>
      <c r="S111"/>
      <c r="T111"/>
      <c r="U111"/>
      <c r="V111"/>
    </row>
    <row r="112" spans="2:22" ht="12.75">
      <c r="B112"/>
      <c r="C112" s="39"/>
      <c r="D112"/>
      <c r="E112" s="94"/>
      <c r="F112" s="95"/>
      <c r="G112"/>
      <c r="H112"/>
      <c r="I112"/>
      <c r="J112"/>
      <c r="K112" s="58"/>
      <c r="L112"/>
      <c r="M112"/>
      <c r="N112"/>
      <c r="O112"/>
      <c r="P112"/>
      <c r="Q112"/>
      <c r="R112"/>
      <c r="S112"/>
      <c r="T112"/>
      <c r="U112"/>
      <c r="V112" s="18" t="s">
        <v>24</v>
      </c>
    </row>
    <row r="113" spans="2:22" ht="12.75">
      <c r="B113" s="18"/>
      <c r="C113" s="39"/>
      <c r="D113"/>
      <c r="E113" s="94"/>
      <c r="F113" s="95"/>
      <c r="H113"/>
      <c r="I113" s="18"/>
      <c r="J113"/>
      <c r="K113" s="58"/>
      <c r="L113"/>
      <c r="M113"/>
      <c r="N113"/>
      <c r="O113"/>
      <c r="P113"/>
      <c r="Q113"/>
      <c r="R113"/>
      <c r="S113"/>
      <c r="T113"/>
      <c r="U113"/>
      <c r="V113"/>
    </row>
    <row r="114" spans="2:22" ht="12.75">
      <c r="B114"/>
      <c r="C114" s="39"/>
      <c r="D114"/>
      <c r="E114" s="94"/>
      <c r="F114" s="95"/>
      <c r="G114" s="18"/>
      <c r="H114"/>
      <c r="I114" s="18"/>
      <c r="J114"/>
      <c r="K114" s="58"/>
      <c r="L114"/>
      <c r="M114"/>
      <c r="N114"/>
      <c r="O114"/>
      <c r="P114"/>
      <c r="Q114"/>
      <c r="R114"/>
      <c r="S114"/>
      <c r="T114"/>
      <c r="U114"/>
      <c r="V114"/>
    </row>
    <row r="115" spans="2:22" ht="12.75">
      <c r="B115" s="18"/>
      <c r="C115" s="39"/>
      <c r="D115"/>
      <c r="E115" s="94"/>
      <c r="F115" s="95"/>
      <c r="G115"/>
      <c r="H115"/>
      <c r="I115"/>
      <c r="J115"/>
      <c r="K115" s="58"/>
      <c r="L115"/>
      <c r="M115"/>
      <c r="N115"/>
      <c r="O115"/>
      <c r="P115"/>
      <c r="Q115"/>
      <c r="R115"/>
      <c r="S115"/>
      <c r="T115"/>
      <c r="U115"/>
      <c r="V115" s="18" t="s">
        <v>24</v>
      </c>
    </row>
    <row r="116" spans="2:16" ht="12.75">
      <c r="B116" s="52"/>
      <c r="C116" s="52"/>
      <c r="D116" s="52"/>
      <c r="E116" s="39"/>
      <c r="F116"/>
      <c r="G116"/>
      <c r="H116" s="39"/>
      <c r="I116"/>
      <c r="J116"/>
      <c r="K116" s="58"/>
      <c r="L116"/>
      <c r="M116"/>
      <c r="N116"/>
      <c r="O116"/>
      <c r="P116" s="18" t="s">
        <v>24</v>
      </c>
    </row>
    <row r="117" spans="2:4" ht="12.75">
      <c r="B117" s="52"/>
      <c r="C117" s="52"/>
      <c r="D117" s="52"/>
    </row>
    <row r="118" spans="2:4" ht="12.75">
      <c r="B118" s="52"/>
      <c r="C118" s="52"/>
      <c r="D118" s="52"/>
    </row>
    <row r="119" spans="2:4" ht="12.75">
      <c r="B119" s="52"/>
      <c r="C119" s="52"/>
      <c r="D119" s="52"/>
    </row>
    <row r="120" spans="2:4" ht="12.75">
      <c r="B120" s="52"/>
      <c r="C120" s="52"/>
      <c r="D120" s="52"/>
    </row>
    <row r="121" spans="2:4" ht="12.75">
      <c r="B121" s="52"/>
      <c r="C121" s="52"/>
      <c r="D121" s="52"/>
    </row>
    <row r="122" ht="12.75">
      <c r="B122" s="83"/>
    </row>
    <row r="123" ht="12.75">
      <c r="B123" s="83"/>
    </row>
    <row r="124" ht="12.75">
      <c r="B124" s="83"/>
    </row>
    <row r="125" ht="12.75">
      <c r="B125" s="83"/>
    </row>
    <row r="126" ht="12.75">
      <c r="B126" s="83"/>
    </row>
    <row r="128" ht="12.75">
      <c r="B128" s="52"/>
    </row>
  </sheetData>
  <sheetProtection/>
  <protectedRanges>
    <protectedRange password="A71A" sqref="E2:G7" name="Obseg1"/>
    <protectedRange password="A71A" sqref="E108:F115 G114:G115 G108:G112" name="Obseg1_1"/>
  </protectedRanges>
  <printOptions/>
  <pageMargins left="0.75" right="0.75" top="1" bottom="1" header="0" footer="0"/>
  <pageSetup horizontalDpi="300" verticalDpi="300"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2020-05-06T07:19:08Z</cp:lastPrinted>
  <dcterms:created xsi:type="dcterms:W3CDTF">2014-09-08T09:13:53Z</dcterms:created>
  <dcterms:modified xsi:type="dcterms:W3CDTF">2020-05-21T12:00:07Z</dcterms:modified>
  <cp:category/>
  <cp:version/>
  <cp:contentType/>
  <cp:contentStatus/>
</cp:coreProperties>
</file>